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3158C317-8DF7-4839-95EB-5C14C10B59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5" i="1"/>
  <c r="M33" i="1" s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5" i="1"/>
  <c r="M32" i="1" l="1"/>
  <c r="F50" i="1" s="1"/>
  <c r="F49" i="1"/>
  <c r="F54" i="1" l="1"/>
</calcChain>
</file>

<file path=xl/sharedStrings.xml><?xml version="1.0" encoding="utf-8"?>
<sst xmlns="http://schemas.openxmlformats.org/spreadsheetml/2006/main" count="68" uniqueCount="68">
  <si>
    <t>Република Србија</t>
  </si>
  <si>
    <t>Опис контроле и смернице</t>
  </si>
  <si>
    <t xml:space="preserve">Провера усклађености 
 (оверите одговарајуће поље)  </t>
  </si>
  <si>
    <t>број бодова</t>
  </si>
  <si>
    <t>Усклађено - Да (*)</t>
  </si>
  <si>
    <t>Није усклађено -  Не (*)</t>
  </si>
  <si>
    <t>Није применљиво (*)</t>
  </si>
  <si>
    <t xml:space="preserve">Коментари број(**) </t>
  </si>
  <si>
    <t>Коментари/белешке</t>
  </si>
  <si>
    <t>(*) оверите одговарајуће поље</t>
  </si>
  <si>
    <t xml:space="preserve">(**) коментаре напишите на дну стране по одговарајућим бројевима </t>
  </si>
  <si>
    <t>Присутна странка</t>
  </si>
  <si>
    <t>___________________________</t>
  </si>
  <si>
    <t>_________________________</t>
  </si>
  <si>
    <t>БРОЈ БОДОВА</t>
  </si>
  <si>
    <t>Усаглашен-да</t>
  </si>
  <si>
    <t>Неусаглашен- не</t>
  </si>
  <si>
    <t xml:space="preserve">Није примењиво- не рачуна се </t>
  </si>
  <si>
    <t>Проценат одговора "Усклађено - Да" у односу на број бодованих питања</t>
  </si>
  <si>
    <t>Степен ризика</t>
  </si>
  <si>
    <t>Проценат</t>
  </si>
  <si>
    <t>Незнатан</t>
  </si>
  <si>
    <t>91 - 100</t>
  </si>
  <si>
    <t>Низак</t>
  </si>
  <si>
    <t>81 - 90</t>
  </si>
  <si>
    <t>Средњи</t>
  </si>
  <si>
    <t>71 - 80</t>
  </si>
  <si>
    <t>Висок</t>
  </si>
  <si>
    <t>Критичан</t>
  </si>
  <si>
    <t>60 и мање</t>
  </si>
  <si>
    <t>61 -70</t>
  </si>
  <si>
    <t>Област надзора:</t>
  </si>
  <si>
    <t>Контролна листа:</t>
  </si>
  <si>
    <t>Шифра КЛ:</t>
  </si>
  <si>
    <t xml:space="preserve">Датум усвајања: </t>
  </si>
  <si>
    <t>Врста(е) производа/врста услуге/опис делатности:</t>
  </si>
  <si>
    <t xml:space="preserve">Датум: </t>
  </si>
  <si>
    <t>Укупан број бодова</t>
  </si>
  <si>
    <t>Група за инспекцијске послове</t>
  </si>
  <si>
    <t xml:space="preserve">Инспекцијски надзор: </t>
  </si>
  <si>
    <t>Предмет број:</t>
  </si>
  <si>
    <t>Инспектор</t>
  </si>
  <si>
    <t>Субјекат:</t>
  </si>
  <si>
    <t>Да ли библиотека доставља податке потребне за обављање надзора над стручним радом, матичној библиотеци, на њен захтев, а овлашћеном лицу матичне библиотеке омогућава непосредни надзор, у скаду са чланом 25. став 4 Закона о библиотечко-информационој делатности?</t>
  </si>
  <si>
    <t>Да ли библиотека обезбеђује услуге корисницима, у складу са чланом 29. став 3. и чланом 40. Закона о библиотечко-информационој делатности?</t>
  </si>
  <si>
    <t>Да ли библиотека води инвентар у електронском облику или у облику укоричене и прошивене књиге са означеним страницама (члан 4.  Правилника
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</si>
  <si>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редовно врши ревизију библиотечко-информационе грађе у складу са чланом 30. Правилника 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</si>
  <si>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врши отпис библиотечко-информационе грађе и извора
сходно члану 36, 37. и 38. Правилника 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</si>
  <si>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инвентарише (евидентира) сваку јединицу библиотечко-информационе грађе и извора у складу са чланом 43. Закона о библиотечко-информационој делатности?</t>
  </si>
  <si>
    <t>Да ли су у библиотеци директор, управни одбор и надзорни одбор, изабрани у складу са  Законом о култури и чланом 16. Закона о библиотечко-информационој делатности?</t>
  </si>
  <si>
    <t>Контролна листа за јавне библиотеке</t>
  </si>
  <si>
    <t>Да ли библиотека има просторне услове за обављање делатности, сходно члану 2. Правилника о ближим условима за обављање библиотечко-информационе делатности јавних библиотека?</t>
  </si>
  <si>
    <t>Да ли библиотека поседује телекомуникациону и рачунарску опрему (телефонска линија, телефакс, најмање један персонални рачунар за кориснике за коришћење интернета, најмање један персонални рачунар по запосленом за стручни рад особља, штампач, скенер, апарат за фотокопирање и обезбеђен сталан приступ интернету са неопходном техничком опремом), сходно члану 4. Правилника о ближим условима за обављање библиотечко-информационе делатности јавних библиотека?</t>
  </si>
  <si>
    <t>Да ли су библиотечко-информациони стручњаци, који раде дуже од годину дана, положили државни испит сходно Правилнику о Програму стручних испита у библиотечко-информационој делатности, начину њиховог полагања и висини накнаде за рад чланова Комисије за полагање стручних испита?</t>
  </si>
  <si>
    <t>Да ли се сви сви запослени у стручног усавршавања сходно Правилнику о сталном стручном усавршавању у библиотечко-информационој делатности?</t>
  </si>
  <si>
    <t>Да ли су сва акта библиотеке усклађена за Законом о култури и Законом о библиотечко-информационој делатности?</t>
  </si>
  <si>
    <t>Да ли је библиотека донела Правилник о раду са корисницима?</t>
  </si>
  <si>
    <t>Да ли библиотека води инвентар у складу са чл. 5, 6, 7. и 8. Правилника
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</si>
  <si>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поседује наменску библиотечку опрему за смештај, чување и заштиту библиотечког фонда сходно члану 3. Правилника о ближим условима за обављање библиотечко-информационе делатности јавних библиотека?</t>
  </si>
  <si>
    <t>Да ли библиотека поседује колекције библиотечко-информационе грађе и извора намењене за слободно коришћење?</t>
  </si>
  <si>
    <t>укупан број бодова 170</t>
  </si>
  <si>
    <t>10</t>
  </si>
  <si>
    <t>Да ли библиотека, у предвиђеном року, мења оштећени или некомплетни локални обавезни примерак, у складу са чланом 9. став 5. Закона о обавезном примерку публикација?</t>
  </si>
  <si>
    <t>Надзор над спровођењем Закона о библиотечко информационој делатности јавних библиотека које врше библиотечко-информациону делатнoст у Републици Србији</t>
  </si>
  <si>
    <t xml:space="preserve">КЛ-006-01/01 </t>
  </si>
  <si>
    <t>укупан број бодова за применљива питања</t>
  </si>
  <si>
    <t>Министарство културе</t>
  </si>
  <si>
    <t>28.08.2023.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</si>
</sst>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62">
    <xf numFmtId="0" fontId="0" fillId="0" borderId="0" xfId="0"/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0" xfId="1" applyFont="1"/>
    <xf numFmtId="0" fontId="5" fillId="0" borderId="0" xfId="1" applyFont="1"/>
    <xf numFmtId="0" fontId="2" fillId="0" borderId="0" xfId="1" applyFont="1"/>
    <xf numFmtId="0" fontId="9" fillId="0" borderId="0" xfId="0" applyFont="1"/>
    <xf numFmtId="0" fontId="2" fillId="0" borderId="0" xfId="1" applyFont="1" applyAlignment="1">
      <alignment wrapText="1"/>
    </xf>
    <xf numFmtId="17" fontId="2" fillId="0" borderId="0" xfId="1" applyNumberFormat="1" applyFont="1"/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5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textRotation="90" wrapText="1"/>
    </xf>
    <xf numFmtId="0" fontId="18" fillId="3" borderId="6" xfId="1" applyFont="1" applyFill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textRotation="180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9" fillId="0" borderId="4" xfId="0" applyFont="1" applyBorder="1"/>
    <xf numFmtId="9" fontId="9" fillId="0" borderId="4" xfId="3" applyFont="1" applyBorder="1"/>
    <xf numFmtId="0" fontId="20" fillId="0" borderId="0" xfId="0" applyFont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0" fillId="4" borderId="4" xfId="1" applyFont="1" applyFill="1" applyBorder="1" applyAlignment="1">
      <alignment vertical="top" wrapText="1"/>
    </xf>
    <xf numFmtId="0" fontId="10" fillId="4" borderId="4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textRotation="90" wrapText="1"/>
    </xf>
    <xf numFmtId="0" fontId="4" fillId="2" borderId="6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4" borderId="4" xfId="1" applyFont="1" applyFill="1" applyBorder="1" applyAlignment="1">
      <alignment horizontal="left" vertical="top" wrapText="1"/>
    </xf>
    <xf numFmtId="0" fontId="12" fillId="4" borderId="4" xfId="1" applyFont="1" applyFill="1" applyBorder="1" applyAlignment="1">
      <alignment horizontal="center" vertical="top" wrapText="1"/>
    </xf>
    <xf numFmtId="0" fontId="11" fillId="4" borderId="4" xfId="1" applyFont="1" applyFill="1" applyBorder="1" applyAlignment="1">
      <alignment horizontal="center" vertical="top" wrapText="1"/>
    </xf>
    <xf numFmtId="0" fontId="13" fillId="4" borderId="4" xfId="1" applyFont="1" applyFill="1" applyBorder="1" applyAlignment="1">
      <alignment horizontal="left" vertical="top" wrapText="1"/>
    </xf>
    <xf numFmtId="0" fontId="11" fillId="4" borderId="4" xfId="1" applyFont="1" applyFill="1" applyBorder="1" applyAlignment="1">
      <alignment vertical="top" wrapText="1"/>
    </xf>
    <xf numFmtId="0" fontId="12" fillId="4" borderId="4" xfId="1" applyFont="1" applyFill="1" applyBorder="1" applyAlignment="1">
      <alignment horizontal="left" vertical="top" wrapText="1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top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left" vertical="top" wrapText="1"/>
    </xf>
    <xf numFmtId="0" fontId="11" fillId="4" borderId="2" xfId="1" applyFont="1" applyFill="1" applyBorder="1" applyAlignment="1">
      <alignment horizontal="left" vertical="top" wrapText="1"/>
    </xf>
    <xf numFmtId="0" fontId="11" fillId="4" borderId="3" xfId="1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5" lockText="1" noThreeD="1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1.xml><?xml version="1.0" encoding="utf-8"?>
<formControlPr xmlns="http://schemas.microsoft.com/office/spreadsheetml/2009/9/main" objectType="CheckBox" fmlaLink="$J$25" lockText="1" noThreeD="1"/>
</file>

<file path=xl/ctrlProps/ctrlProp12.xml><?xml version="1.0" encoding="utf-8"?>
<formControlPr xmlns="http://schemas.microsoft.com/office/spreadsheetml/2009/9/main" objectType="CheckBox" fmlaLink="$J$26" lockText="1" noThreeD="1"/>
</file>

<file path=xl/ctrlProps/ctrlProp13.xml><?xml version="1.0" encoding="utf-8"?>
<formControlPr xmlns="http://schemas.microsoft.com/office/spreadsheetml/2009/9/main" objectType="CheckBox" fmlaLink="$J$27" lockText="1" noThreeD="1"/>
</file>

<file path=xl/ctrlProps/ctrlProp14.xml><?xml version="1.0" encoding="utf-8"?>
<formControlPr xmlns="http://schemas.microsoft.com/office/spreadsheetml/2009/9/main" objectType="CheckBox" fmlaLink="$J$28" lockText="1" noThreeD="1"/>
</file>

<file path=xl/ctrlProps/ctrlProp15.xml><?xml version="1.0" encoding="utf-8"?>
<formControlPr xmlns="http://schemas.microsoft.com/office/spreadsheetml/2009/9/main" objectType="CheckBox" fmlaLink="$J$29" lockText="1" noThreeD="1"/>
</file>

<file path=xl/ctrlProps/ctrlProp16.xml><?xml version="1.0" encoding="utf-8"?>
<formControlPr xmlns="http://schemas.microsoft.com/office/spreadsheetml/2009/9/main" objectType="CheckBox" fmlaLink="$J$30" lockText="1" noThreeD="1"/>
</file>

<file path=xl/ctrlProps/ctrlProp17.xml><?xml version="1.0" encoding="utf-8"?>
<formControlPr xmlns="http://schemas.microsoft.com/office/spreadsheetml/2009/9/main" objectType="CheckBox" fmlaLink="$J$31" lockText="1" noThreeD="1"/>
</file>

<file path=xl/ctrlProps/ctrlProp18.xml><?xml version="1.0" encoding="utf-8"?>
<formControlPr xmlns="http://schemas.microsoft.com/office/spreadsheetml/2009/9/main" objectType="CheckBox" fmlaLink="$I$15" lockText="1" noThreeD="1"/>
</file>

<file path=xl/ctrlProps/ctrlProp19.xml><?xml version="1.0" encoding="utf-8"?>
<formControlPr xmlns="http://schemas.microsoft.com/office/spreadsheetml/2009/9/main" objectType="CheckBox" fmlaLink="$I$17" lockText="1" noThreeD="1"/>
</file>

<file path=xl/ctrlProps/ctrlProp2.xml><?xml version="1.0" encoding="utf-8"?>
<formControlPr xmlns="http://schemas.microsoft.com/office/spreadsheetml/2009/9/main" objectType="CheckBox" fmlaLink="$J$16" lockText="1" noThreeD="1"/>
</file>

<file path=xl/ctrlProps/ctrlProp20.xml><?xml version="1.0" encoding="utf-8"?>
<formControlPr xmlns="http://schemas.microsoft.com/office/spreadsheetml/2009/9/main" objectType="CheckBox" fmlaLink="$I$18" lockText="1" noThreeD="1"/>
</file>

<file path=xl/ctrlProps/ctrlProp21.xml><?xml version="1.0" encoding="utf-8"?>
<formControlPr xmlns="http://schemas.microsoft.com/office/spreadsheetml/2009/9/main" objectType="CheckBox" fmlaLink="$I$19" lockText="1" noThreeD="1"/>
</file>

<file path=xl/ctrlProps/ctrlProp22.xml><?xml version="1.0" encoding="utf-8"?>
<formControlPr xmlns="http://schemas.microsoft.com/office/spreadsheetml/2009/9/main" objectType="CheckBox" fmlaLink="$I$20" lockText="1" noThreeD="1"/>
</file>

<file path=xl/ctrlProps/ctrlProp23.xml><?xml version="1.0" encoding="utf-8"?>
<formControlPr xmlns="http://schemas.microsoft.com/office/spreadsheetml/2009/9/main" objectType="CheckBox" fmlaLink="$I$21" lockText="1" noThreeD="1"/>
</file>

<file path=xl/ctrlProps/ctrlProp24.xml><?xml version="1.0" encoding="utf-8"?>
<formControlPr xmlns="http://schemas.microsoft.com/office/spreadsheetml/2009/9/main" objectType="CheckBox" fmlaLink="$I$22" lockText="1" noThreeD="1"/>
</file>

<file path=xl/ctrlProps/ctrlProp25.xml><?xml version="1.0" encoding="utf-8"?>
<formControlPr xmlns="http://schemas.microsoft.com/office/spreadsheetml/2009/9/main" objectType="CheckBox" fmlaLink="$I$23" lockText="1" noThreeD="1"/>
</file>

<file path=xl/ctrlProps/ctrlProp26.xml><?xml version="1.0" encoding="utf-8"?>
<formControlPr xmlns="http://schemas.microsoft.com/office/spreadsheetml/2009/9/main" objectType="CheckBox" fmlaLink="$I$24" lockText="1" noThreeD="1"/>
</file>

<file path=xl/ctrlProps/ctrlProp27.xml><?xml version="1.0" encoding="utf-8"?>
<formControlPr xmlns="http://schemas.microsoft.com/office/spreadsheetml/2009/9/main" objectType="CheckBox" fmlaLink="$I$25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I$27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30.xml><?xml version="1.0" encoding="utf-8"?>
<formControlPr xmlns="http://schemas.microsoft.com/office/spreadsheetml/2009/9/main" objectType="CheckBox" fmlaLink="$I$28" lockText="1" noThreeD="1"/>
</file>

<file path=xl/ctrlProps/ctrlProp31.xml><?xml version="1.0" encoding="utf-8"?>
<formControlPr xmlns="http://schemas.microsoft.com/office/spreadsheetml/2009/9/main" objectType="CheckBox" fmlaLink="$I$29" lockText="1" noThreeD="1"/>
</file>

<file path=xl/ctrlProps/ctrlProp32.xml><?xml version="1.0" encoding="utf-8"?>
<formControlPr xmlns="http://schemas.microsoft.com/office/spreadsheetml/2009/9/main" objectType="CheckBox" fmlaLink="$I$30" lockText="1" noThreeD="1"/>
</file>

<file path=xl/ctrlProps/ctrlProp33.xml><?xml version="1.0" encoding="utf-8"?>
<formControlPr xmlns="http://schemas.microsoft.com/office/spreadsheetml/2009/9/main" objectType="CheckBox" fmlaLink="$I$31" lockText="1" noThreeD="1"/>
</file>

<file path=xl/ctrlProps/ctrlProp34.xml><?xml version="1.0" encoding="utf-8"?>
<formControlPr xmlns="http://schemas.microsoft.com/office/spreadsheetml/2009/9/main" objectType="CheckBox" fmlaLink="$I$16" lockText="1" noThreeD="1"/>
</file>

<file path=xl/ctrlProps/ctrlProp35.xml><?xml version="1.0" encoding="utf-8"?>
<formControlPr xmlns="http://schemas.microsoft.com/office/spreadsheetml/2009/9/main" objectType="CheckBox" fmlaLink="$K$15" lockText="1" noThreeD="1"/>
</file>

<file path=xl/ctrlProps/ctrlProp36.xml><?xml version="1.0" encoding="utf-8"?>
<formControlPr xmlns="http://schemas.microsoft.com/office/spreadsheetml/2009/9/main" objectType="CheckBox" fmlaLink="$K$16" lockText="1" noThreeD="1"/>
</file>

<file path=xl/ctrlProps/ctrlProp37.xml><?xml version="1.0" encoding="utf-8"?>
<formControlPr xmlns="http://schemas.microsoft.com/office/spreadsheetml/2009/9/main" objectType="CheckBox" fmlaLink="$K$17" lockText="1" noThreeD="1"/>
</file>

<file path=xl/ctrlProps/ctrlProp38.xml><?xml version="1.0" encoding="utf-8"?>
<formControlPr xmlns="http://schemas.microsoft.com/office/spreadsheetml/2009/9/main" objectType="CheckBox" fmlaLink="$K$18" lockText="1" noThreeD="1"/>
</file>

<file path=xl/ctrlProps/ctrlProp39.xml><?xml version="1.0" encoding="utf-8"?>
<formControlPr xmlns="http://schemas.microsoft.com/office/spreadsheetml/2009/9/main" objectType="CheckBox" fmlaLink="$K$19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40.xml><?xml version="1.0" encoding="utf-8"?>
<formControlPr xmlns="http://schemas.microsoft.com/office/spreadsheetml/2009/9/main" objectType="CheckBox" fmlaLink="$K$20" lockText="1" noThreeD="1"/>
</file>

<file path=xl/ctrlProps/ctrlProp41.xml><?xml version="1.0" encoding="utf-8"?>
<formControlPr xmlns="http://schemas.microsoft.com/office/spreadsheetml/2009/9/main" objectType="CheckBox" fmlaLink="$K$21" lockText="1" noThreeD="1"/>
</file>

<file path=xl/ctrlProps/ctrlProp42.xml><?xml version="1.0" encoding="utf-8"?>
<formControlPr xmlns="http://schemas.microsoft.com/office/spreadsheetml/2009/9/main" objectType="CheckBox" fmlaLink="$K$22" lockText="1" noThreeD="1"/>
</file>

<file path=xl/ctrlProps/ctrlProp43.xml><?xml version="1.0" encoding="utf-8"?>
<formControlPr xmlns="http://schemas.microsoft.com/office/spreadsheetml/2009/9/main" objectType="CheckBox" fmlaLink="$K$23" lockText="1" noThreeD="1"/>
</file>

<file path=xl/ctrlProps/ctrlProp44.xml><?xml version="1.0" encoding="utf-8"?>
<formControlPr xmlns="http://schemas.microsoft.com/office/spreadsheetml/2009/9/main" objectType="CheckBox" fmlaLink="$K$24" lockText="1" noThreeD="1"/>
</file>

<file path=xl/ctrlProps/ctrlProp45.xml><?xml version="1.0" encoding="utf-8"?>
<formControlPr xmlns="http://schemas.microsoft.com/office/spreadsheetml/2009/9/main" objectType="CheckBox" fmlaLink="$K$25" lockText="1" noThreeD="1"/>
</file>

<file path=xl/ctrlProps/ctrlProp46.xml><?xml version="1.0" encoding="utf-8"?>
<formControlPr xmlns="http://schemas.microsoft.com/office/spreadsheetml/2009/9/main" objectType="CheckBox" fmlaLink="$K$26" lockText="1" noThreeD="1"/>
</file>

<file path=xl/ctrlProps/ctrlProp47.xml><?xml version="1.0" encoding="utf-8"?>
<formControlPr xmlns="http://schemas.microsoft.com/office/spreadsheetml/2009/9/main" objectType="CheckBox" fmlaLink="$K$27" lockText="1" noThreeD="1"/>
</file>

<file path=xl/ctrlProps/ctrlProp48.xml><?xml version="1.0" encoding="utf-8"?>
<formControlPr xmlns="http://schemas.microsoft.com/office/spreadsheetml/2009/9/main" objectType="CheckBox" fmlaLink="$K$28" lockText="1" noThreeD="1"/>
</file>

<file path=xl/ctrlProps/ctrlProp49.xml><?xml version="1.0" encoding="utf-8"?>
<formControlPr xmlns="http://schemas.microsoft.com/office/spreadsheetml/2009/9/main" objectType="CheckBox" fmlaLink="$K$29" lockText="1" noThreeD="1"/>
</file>

<file path=xl/ctrlProps/ctrlProp5.xml><?xml version="1.0" encoding="utf-8"?>
<formControlPr xmlns="http://schemas.microsoft.com/office/spreadsheetml/2009/9/main" objectType="CheckBox" fmlaLink="$J$19" lockText="1" noThreeD="1"/>
</file>

<file path=xl/ctrlProps/ctrlProp50.xml><?xml version="1.0" encoding="utf-8"?>
<formControlPr xmlns="http://schemas.microsoft.com/office/spreadsheetml/2009/9/main" objectType="CheckBox" fmlaLink="$K$30" lockText="1" noThreeD="1"/>
</file>

<file path=xl/ctrlProps/ctrlProp51.xml><?xml version="1.0" encoding="utf-8"?>
<formControlPr xmlns="http://schemas.microsoft.com/office/spreadsheetml/2009/9/main" objectType="CheckBox" fmlaLink="$K$31" lockText="1" noThreeD="1"/>
</file>

<file path=xl/ctrlProps/ctrlProp6.xml><?xml version="1.0" encoding="utf-8"?>
<formControlPr xmlns="http://schemas.microsoft.com/office/spreadsheetml/2009/9/main" objectType="CheckBox" fmlaLink="$J$20" lockText="1" noThreeD="1"/>
</file>

<file path=xl/ctrlProps/ctrlProp7.xml><?xml version="1.0" encoding="utf-8"?>
<formControlPr xmlns="http://schemas.microsoft.com/office/spreadsheetml/2009/9/main" objectType="CheckBox" fmlaLink="$J$21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161925</xdr:rowOff>
        </xdr:from>
        <xdr:to>
          <xdr:col>10</xdr:col>
          <xdr:colOff>19050</xdr:colOff>
          <xdr:row>14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161925</xdr:rowOff>
        </xdr:from>
        <xdr:to>
          <xdr:col>10</xdr:col>
          <xdr:colOff>19050</xdr:colOff>
          <xdr:row>15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161925</xdr:rowOff>
        </xdr:from>
        <xdr:to>
          <xdr:col>10</xdr:col>
          <xdr:colOff>19050</xdr:colOff>
          <xdr:row>16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161925</xdr:rowOff>
        </xdr:from>
        <xdr:to>
          <xdr:col>10</xdr:col>
          <xdr:colOff>19050</xdr:colOff>
          <xdr:row>17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161925</xdr:rowOff>
        </xdr:from>
        <xdr:to>
          <xdr:col>10</xdr:col>
          <xdr:colOff>19050</xdr:colOff>
          <xdr:row>18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161925</xdr:rowOff>
        </xdr:from>
        <xdr:to>
          <xdr:col>10</xdr:col>
          <xdr:colOff>19050</xdr:colOff>
          <xdr:row>19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47625</xdr:rowOff>
        </xdr:from>
        <xdr:to>
          <xdr:col>10</xdr:col>
          <xdr:colOff>19050</xdr:colOff>
          <xdr:row>20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161925</xdr:rowOff>
        </xdr:from>
        <xdr:to>
          <xdr:col>10</xdr:col>
          <xdr:colOff>19050</xdr:colOff>
          <xdr:row>21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10</xdr:col>
          <xdr:colOff>19050</xdr:colOff>
          <xdr:row>22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10</xdr:col>
          <xdr:colOff>19050</xdr:colOff>
          <xdr:row>23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10</xdr:col>
          <xdr:colOff>19050</xdr:colOff>
          <xdr:row>25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10</xdr:col>
          <xdr:colOff>19050</xdr:colOff>
          <xdr:row>25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57150</xdr:rowOff>
        </xdr:from>
        <xdr:to>
          <xdr:col>10</xdr:col>
          <xdr:colOff>19050</xdr:colOff>
          <xdr:row>26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28575</xdr:rowOff>
        </xdr:from>
        <xdr:to>
          <xdr:col>10</xdr:col>
          <xdr:colOff>19050</xdr:colOff>
          <xdr:row>27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28575</xdr:rowOff>
        </xdr:from>
        <xdr:to>
          <xdr:col>10</xdr:col>
          <xdr:colOff>19050</xdr:colOff>
          <xdr:row>28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10</xdr:col>
          <xdr:colOff>19050</xdr:colOff>
          <xdr:row>29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10</xdr:col>
          <xdr:colOff>19050</xdr:colOff>
          <xdr:row>30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161925</xdr:rowOff>
        </xdr:from>
        <xdr:to>
          <xdr:col>8</xdr:col>
          <xdr:colOff>485775</xdr:colOff>
          <xdr:row>14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161925</xdr:rowOff>
        </xdr:from>
        <xdr:to>
          <xdr:col>8</xdr:col>
          <xdr:colOff>485775</xdr:colOff>
          <xdr:row>16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161925</xdr:rowOff>
        </xdr:from>
        <xdr:to>
          <xdr:col>8</xdr:col>
          <xdr:colOff>485775</xdr:colOff>
          <xdr:row>17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161925</xdr:rowOff>
        </xdr:from>
        <xdr:to>
          <xdr:col>8</xdr:col>
          <xdr:colOff>485775</xdr:colOff>
          <xdr:row>18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161925</xdr:rowOff>
        </xdr:from>
        <xdr:to>
          <xdr:col>8</xdr:col>
          <xdr:colOff>485775</xdr:colOff>
          <xdr:row>19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66675</xdr:rowOff>
        </xdr:from>
        <xdr:to>
          <xdr:col>8</xdr:col>
          <xdr:colOff>504825</xdr:colOff>
          <xdr:row>20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161925</xdr:rowOff>
        </xdr:from>
        <xdr:to>
          <xdr:col>8</xdr:col>
          <xdr:colOff>485775</xdr:colOff>
          <xdr:row>21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161925</xdr:rowOff>
        </xdr:from>
        <xdr:to>
          <xdr:col>8</xdr:col>
          <xdr:colOff>485775</xdr:colOff>
          <xdr:row>22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161925</xdr:rowOff>
        </xdr:from>
        <xdr:to>
          <xdr:col>8</xdr:col>
          <xdr:colOff>485775</xdr:colOff>
          <xdr:row>23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161925</xdr:rowOff>
        </xdr:from>
        <xdr:to>
          <xdr:col>8</xdr:col>
          <xdr:colOff>485775</xdr:colOff>
          <xdr:row>25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161925</xdr:rowOff>
        </xdr:from>
        <xdr:to>
          <xdr:col>8</xdr:col>
          <xdr:colOff>485775</xdr:colOff>
          <xdr:row>25</xdr:row>
          <xdr:rowOff>381000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66675</xdr:rowOff>
        </xdr:from>
        <xdr:to>
          <xdr:col>8</xdr:col>
          <xdr:colOff>485775</xdr:colOff>
          <xdr:row>26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485775</xdr:colOff>
          <xdr:row>27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38100</xdr:rowOff>
        </xdr:from>
        <xdr:to>
          <xdr:col>8</xdr:col>
          <xdr:colOff>495300</xdr:colOff>
          <xdr:row>28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161925</xdr:rowOff>
        </xdr:from>
        <xdr:to>
          <xdr:col>8</xdr:col>
          <xdr:colOff>485775</xdr:colOff>
          <xdr:row>29</xdr:row>
          <xdr:rowOff>381000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161925</xdr:rowOff>
        </xdr:from>
        <xdr:to>
          <xdr:col>8</xdr:col>
          <xdr:colOff>485775</xdr:colOff>
          <xdr:row>30</xdr:row>
          <xdr:rowOff>381000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161925</xdr:rowOff>
        </xdr:from>
        <xdr:to>
          <xdr:col>8</xdr:col>
          <xdr:colOff>485775</xdr:colOff>
          <xdr:row>15</xdr:row>
          <xdr:rowOff>381000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161925</xdr:rowOff>
        </xdr:from>
        <xdr:to>
          <xdr:col>10</xdr:col>
          <xdr:colOff>1066800</xdr:colOff>
          <xdr:row>14</xdr:row>
          <xdr:rowOff>381000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161925</xdr:rowOff>
        </xdr:from>
        <xdr:to>
          <xdr:col>10</xdr:col>
          <xdr:colOff>1057275</xdr:colOff>
          <xdr:row>15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161925</xdr:rowOff>
        </xdr:from>
        <xdr:to>
          <xdr:col>10</xdr:col>
          <xdr:colOff>1057275</xdr:colOff>
          <xdr:row>16</xdr:row>
          <xdr:rowOff>381000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161925</xdr:rowOff>
        </xdr:from>
        <xdr:to>
          <xdr:col>10</xdr:col>
          <xdr:colOff>1066800</xdr:colOff>
          <xdr:row>17</xdr:row>
          <xdr:rowOff>381000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161925</xdr:rowOff>
        </xdr:from>
        <xdr:to>
          <xdr:col>11</xdr:col>
          <xdr:colOff>0</xdr:colOff>
          <xdr:row>18</xdr:row>
          <xdr:rowOff>381000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161925</xdr:rowOff>
        </xdr:from>
        <xdr:to>
          <xdr:col>11</xdr:col>
          <xdr:colOff>0</xdr:colOff>
          <xdr:row>19</xdr:row>
          <xdr:rowOff>381000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47625</xdr:rowOff>
        </xdr:from>
        <xdr:to>
          <xdr:col>11</xdr:col>
          <xdr:colOff>0</xdr:colOff>
          <xdr:row>20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161925</xdr:rowOff>
        </xdr:from>
        <xdr:to>
          <xdr:col>11</xdr:col>
          <xdr:colOff>0</xdr:colOff>
          <xdr:row>21</xdr:row>
          <xdr:rowOff>381000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161925</xdr:rowOff>
        </xdr:from>
        <xdr:to>
          <xdr:col>10</xdr:col>
          <xdr:colOff>1066800</xdr:colOff>
          <xdr:row>22</xdr:row>
          <xdr:rowOff>381000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161925</xdr:rowOff>
        </xdr:from>
        <xdr:to>
          <xdr:col>11</xdr:col>
          <xdr:colOff>0</xdr:colOff>
          <xdr:row>23</xdr:row>
          <xdr:rowOff>381000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161925</xdr:rowOff>
        </xdr:from>
        <xdr:to>
          <xdr:col>11</xdr:col>
          <xdr:colOff>19050</xdr:colOff>
          <xdr:row>25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161925</xdr:rowOff>
        </xdr:from>
        <xdr:to>
          <xdr:col>11</xdr:col>
          <xdr:colOff>9525</xdr:colOff>
          <xdr:row>25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57150</xdr:rowOff>
        </xdr:from>
        <xdr:to>
          <xdr:col>10</xdr:col>
          <xdr:colOff>1066800</xdr:colOff>
          <xdr:row>26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9525</xdr:rowOff>
        </xdr:from>
        <xdr:to>
          <xdr:col>11</xdr:col>
          <xdr:colOff>0</xdr:colOff>
          <xdr:row>27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19050</xdr:rowOff>
        </xdr:from>
        <xdr:to>
          <xdr:col>11</xdr:col>
          <xdr:colOff>19050</xdr:colOff>
          <xdr:row>28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11</xdr:col>
          <xdr:colOff>9525</xdr:colOff>
          <xdr:row>29</xdr:row>
          <xdr:rowOff>381000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161925</xdr:rowOff>
        </xdr:from>
        <xdr:to>
          <xdr:col>11</xdr:col>
          <xdr:colOff>9525</xdr:colOff>
          <xdr:row>30</xdr:row>
          <xdr:rowOff>381000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workbookViewId="0">
      <selection activeCell="O27" sqref="O27"/>
    </sheetView>
  </sheetViews>
  <sheetFormatPr defaultRowHeight="15" x14ac:dyDescent="0.25"/>
  <cols>
    <col min="1" max="1" width="2.7109375" customWidth="1"/>
    <col min="2" max="2" width="22.140625" customWidth="1"/>
    <col min="3" max="3" width="11.85546875" customWidth="1"/>
    <col min="4" max="4" width="8.7109375" customWidth="1"/>
    <col min="5" max="5" width="14.85546875" customWidth="1"/>
    <col min="6" max="6" width="7.140625" customWidth="1"/>
    <col min="7" max="8" width="3.85546875" customWidth="1"/>
    <col min="9" max="9" width="7.7109375" customWidth="1"/>
    <col min="10" max="10" width="7" customWidth="1"/>
    <col min="11" max="11" width="16.140625" customWidth="1"/>
    <col min="12" max="12" width="7.140625" customWidth="1"/>
    <col min="13" max="13" width="9.140625" customWidth="1"/>
    <col min="14" max="14" width="0.85546875" customWidth="1"/>
  </cols>
  <sheetData>
    <row r="1" spans="1:14" s="10" customFormat="1" ht="15.7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s="10" customFormat="1" ht="13.5" customHeight="1" x14ac:dyDescent="0.25">
      <c r="A2" s="47" t="s">
        <v>66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s="10" customFormat="1" ht="12.75" customHeight="1" x14ac:dyDescent="0.25">
      <c r="A3" s="47" t="s">
        <v>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s="10" customFormat="1" ht="12" customHeight="1" x14ac:dyDescent="0.25">
      <c r="A4" s="48" t="s">
        <v>31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4" s="10" customFormat="1" ht="15.75" customHeight="1" x14ac:dyDescent="0.25">
      <c r="A5" s="28" t="s">
        <v>32</v>
      </c>
      <c r="B5" s="28"/>
      <c r="C5" s="50" t="s">
        <v>50</v>
      </c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4" s="11" customFormat="1" ht="15" customHeight="1" x14ac:dyDescent="0.2">
      <c r="A6" s="51" t="s">
        <v>33</v>
      </c>
      <c r="B6" s="51"/>
      <c r="C6" s="52" t="s">
        <v>64</v>
      </c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4" s="11" customFormat="1" ht="15" customHeight="1" x14ac:dyDescent="0.2">
      <c r="A7" s="51" t="s">
        <v>34</v>
      </c>
      <c r="B7" s="51"/>
      <c r="C7" s="52" t="s">
        <v>67</v>
      </c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4" s="11" customFormat="1" ht="27" customHeight="1" x14ac:dyDescent="0.2">
      <c r="A8" s="51" t="s">
        <v>35</v>
      </c>
      <c r="B8" s="51"/>
      <c r="C8" s="51"/>
      <c r="D8" s="59" t="s">
        <v>63</v>
      </c>
      <c r="E8" s="60"/>
      <c r="F8" s="60"/>
      <c r="G8" s="60"/>
      <c r="H8" s="60"/>
      <c r="I8" s="60"/>
      <c r="J8" s="60"/>
      <c r="K8" s="60"/>
      <c r="L8" s="60"/>
      <c r="M8" s="61"/>
    </row>
    <row r="9" spans="1:14" s="11" customFormat="1" ht="12.75" x14ac:dyDescent="0.2">
      <c r="A9" s="28" t="s">
        <v>39</v>
      </c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4" s="11" customFormat="1" ht="15" customHeight="1" x14ac:dyDescent="0.2">
      <c r="A10" s="28" t="s">
        <v>40</v>
      </c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4" s="11" customFormat="1" ht="13.5" customHeight="1" x14ac:dyDescent="0.2">
      <c r="A11" s="28" t="s">
        <v>36</v>
      </c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4" s="11" customFormat="1" ht="12.75" x14ac:dyDescent="0.2">
      <c r="A12" s="28" t="s">
        <v>42</v>
      </c>
      <c r="B12" s="28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4" ht="37.5" customHeight="1" x14ac:dyDescent="0.25">
      <c r="A13" s="30"/>
      <c r="B13" s="31" t="s">
        <v>1</v>
      </c>
      <c r="C13" s="31"/>
      <c r="D13" s="31"/>
      <c r="E13" s="31"/>
      <c r="F13" s="31"/>
      <c r="G13" s="31"/>
      <c r="H13" s="31"/>
      <c r="I13" s="32" t="s">
        <v>2</v>
      </c>
      <c r="J13" s="32"/>
      <c r="K13" s="32"/>
      <c r="L13" s="32"/>
      <c r="M13" s="33" t="s">
        <v>3</v>
      </c>
    </row>
    <row r="14" spans="1:14" ht="131.25" customHeight="1" x14ac:dyDescent="0.25">
      <c r="A14" s="30"/>
      <c r="B14" s="31"/>
      <c r="C14" s="31"/>
      <c r="D14" s="31"/>
      <c r="E14" s="31"/>
      <c r="F14" s="31"/>
      <c r="G14" s="31"/>
      <c r="H14" s="31"/>
      <c r="I14" s="1" t="s">
        <v>4</v>
      </c>
      <c r="J14" s="1" t="s">
        <v>5</v>
      </c>
      <c r="K14" s="1" t="s">
        <v>6</v>
      </c>
      <c r="L14" s="1" t="s">
        <v>7</v>
      </c>
      <c r="M14" s="34"/>
    </row>
    <row r="15" spans="1:14" s="13" customFormat="1" ht="49.5" customHeight="1" x14ac:dyDescent="0.25">
      <c r="A15" s="14">
        <v>1</v>
      </c>
      <c r="B15" s="35" t="s">
        <v>51</v>
      </c>
      <c r="C15" s="36"/>
      <c r="D15" s="36"/>
      <c r="E15" s="36"/>
      <c r="F15" s="36"/>
      <c r="G15" s="36"/>
      <c r="H15" s="37"/>
      <c r="I15" s="16" t="b">
        <v>0</v>
      </c>
      <c r="J15" s="16" t="b">
        <v>0</v>
      </c>
      <c r="K15" s="17" t="b">
        <v>0</v>
      </c>
      <c r="L15" s="18"/>
      <c r="M15" s="19" t="str">
        <f>IF(I15=FALSE,IF(J15=TRUE,0,""),10)</f>
        <v/>
      </c>
      <c r="N15" s="25">
        <f>IF(K15=TRUE,0,10)</f>
        <v>10</v>
      </c>
    </row>
    <row r="16" spans="1:14" s="13" customFormat="1" ht="89.25" customHeight="1" x14ac:dyDescent="0.25">
      <c r="A16" s="14">
        <v>2</v>
      </c>
      <c r="B16" s="38" t="s">
        <v>52</v>
      </c>
      <c r="C16" s="39"/>
      <c r="D16" s="39"/>
      <c r="E16" s="39"/>
      <c r="F16" s="39"/>
      <c r="G16" s="39"/>
      <c r="H16" s="40"/>
      <c r="I16" s="16" t="b">
        <v>0</v>
      </c>
      <c r="J16" s="16" t="b">
        <v>0</v>
      </c>
      <c r="K16" s="17" t="b">
        <v>0</v>
      </c>
      <c r="L16" s="18"/>
      <c r="M16" s="19" t="str">
        <f t="shared" ref="M16:M31" si="0">IF(I16=FALSE,IF(J16=TRUE,0,""),10)</f>
        <v/>
      </c>
      <c r="N16" s="25">
        <f t="shared" ref="N16:N31" si="1">IF(K16=TRUE,0,10)</f>
        <v>10</v>
      </c>
    </row>
    <row r="17" spans="1:14" s="13" customFormat="1" ht="52.5" customHeight="1" x14ac:dyDescent="0.25">
      <c r="A17" s="14">
        <v>3</v>
      </c>
      <c r="B17" s="35" t="s">
        <v>58</v>
      </c>
      <c r="C17" s="36"/>
      <c r="D17" s="36"/>
      <c r="E17" s="36"/>
      <c r="F17" s="36"/>
      <c r="G17" s="36"/>
      <c r="H17" s="37"/>
      <c r="I17" s="16" t="b">
        <v>0</v>
      </c>
      <c r="J17" s="16" t="b">
        <v>0</v>
      </c>
      <c r="K17" s="17" t="b">
        <v>0</v>
      </c>
      <c r="L17" s="20"/>
      <c r="M17" s="19" t="str">
        <f t="shared" si="0"/>
        <v/>
      </c>
      <c r="N17" s="25">
        <f t="shared" si="1"/>
        <v>10</v>
      </c>
    </row>
    <row r="18" spans="1:14" s="13" customFormat="1" ht="63" customHeight="1" x14ac:dyDescent="0.25">
      <c r="A18" s="14">
        <v>4</v>
      </c>
      <c r="B18" s="38" t="s">
        <v>53</v>
      </c>
      <c r="C18" s="39"/>
      <c r="D18" s="39"/>
      <c r="E18" s="39"/>
      <c r="F18" s="39"/>
      <c r="G18" s="39"/>
      <c r="H18" s="40"/>
      <c r="I18" s="16" t="b">
        <v>0</v>
      </c>
      <c r="J18" s="16" t="b">
        <v>0</v>
      </c>
      <c r="K18" s="17" t="b">
        <v>0</v>
      </c>
      <c r="L18" s="20"/>
      <c r="M18" s="19" t="str">
        <f t="shared" si="0"/>
        <v/>
      </c>
      <c r="N18" s="25">
        <f t="shared" si="1"/>
        <v>10</v>
      </c>
    </row>
    <row r="19" spans="1:14" s="13" customFormat="1" ht="41.25" customHeight="1" x14ac:dyDescent="0.25">
      <c r="A19" s="14">
        <v>5</v>
      </c>
      <c r="B19" s="38" t="s">
        <v>54</v>
      </c>
      <c r="C19" s="39"/>
      <c r="D19" s="39"/>
      <c r="E19" s="39"/>
      <c r="F19" s="39"/>
      <c r="G19" s="39"/>
      <c r="H19" s="40"/>
      <c r="I19" s="16" t="b">
        <v>0</v>
      </c>
      <c r="J19" s="16"/>
      <c r="K19" s="17" t="b">
        <v>0</v>
      </c>
      <c r="L19" s="20"/>
      <c r="M19" s="19" t="str">
        <f t="shared" si="0"/>
        <v/>
      </c>
      <c r="N19" s="25">
        <f t="shared" si="1"/>
        <v>10</v>
      </c>
    </row>
    <row r="20" spans="1:14" s="13" customFormat="1" ht="40.5" customHeight="1" x14ac:dyDescent="0.25">
      <c r="A20" s="14">
        <v>6</v>
      </c>
      <c r="B20" s="38" t="s">
        <v>49</v>
      </c>
      <c r="C20" s="39"/>
      <c r="D20" s="39"/>
      <c r="E20" s="39"/>
      <c r="F20" s="39"/>
      <c r="G20" s="39"/>
      <c r="H20" s="40"/>
      <c r="I20" s="16" t="b">
        <v>0</v>
      </c>
      <c r="J20" s="16"/>
      <c r="K20" s="17" t="b">
        <v>0</v>
      </c>
      <c r="L20" s="20"/>
      <c r="M20" s="19" t="str">
        <f t="shared" si="0"/>
        <v/>
      </c>
      <c r="N20" s="25">
        <f t="shared" si="1"/>
        <v>10</v>
      </c>
    </row>
    <row r="21" spans="1:14" s="13" customFormat="1" ht="38.25" customHeight="1" x14ac:dyDescent="0.25">
      <c r="A21" s="14">
        <v>7</v>
      </c>
      <c r="B21" s="38" t="s">
        <v>55</v>
      </c>
      <c r="C21" s="39"/>
      <c r="D21" s="39"/>
      <c r="E21" s="39"/>
      <c r="F21" s="39"/>
      <c r="G21" s="39"/>
      <c r="H21" s="40"/>
      <c r="I21" s="16" t="b">
        <v>0</v>
      </c>
      <c r="J21" s="16"/>
      <c r="K21" s="17"/>
      <c r="L21" s="18"/>
      <c r="M21" s="19" t="str">
        <f t="shared" si="0"/>
        <v/>
      </c>
      <c r="N21" s="25">
        <f t="shared" si="1"/>
        <v>10</v>
      </c>
    </row>
    <row r="22" spans="1:14" s="13" customFormat="1" ht="64.5" customHeight="1" x14ac:dyDescent="0.25">
      <c r="A22" s="14">
        <v>8</v>
      </c>
      <c r="B22" s="35" t="s">
        <v>43</v>
      </c>
      <c r="C22" s="36"/>
      <c r="D22" s="36"/>
      <c r="E22" s="36"/>
      <c r="F22" s="36"/>
      <c r="G22" s="36"/>
      <c r="H22" s="37"/>
      <c r="I22" s="16" t="b">
        <v>0</v>
      </c>
      <c r="J22" s="16"/>
      <c r="K22" s="17" t="b">
        <v>0</v>
      </c>
      <c r="L22" s="18"/>
      <c r="M22" s="19" t="str">
        <f t="shared" si="0"/>
        <v/>
      </c>
      <c r="N22" s="25">
        <f t="shared" si="1"/>
        <v>10</v>
      </c>
    </row>
    <row r="23" spans="1:14" s="13" customFormat="1" ht="40.5" customHeight="1" x14ac:dyDescent="0.25">
      <c r="A23" s="14">
        <v>9</v>
      </c>
      <c r="B23" s="35" t="s">
        <v>59</v>
      </c>
      <c r="C23" s="36"/>
      <c r="D23" s="36"/>
      <c r="E23" s="36"/>
      <c r="F23" s="36"/>
      <c r="G23" s="36"/>
      <c r="H23" s="37"/>
      <c r="I23" s="16" t="b">
        <v>0</v>
      </c>
      <c r="J23" s="16"/>
      <c r="K23" s="17"/>
      <c r="L23" s="20"/>
      <c r="M23" s="19" t="str">
        <f t="shared" si="0"/>
        <v/>
      </c>
      <c r="N23" s="25">
        <f t="shared" si="1"/>
        <v>10</v>
      </c>
    </row>
    <row r="24" spans="1:14" s="13" customFormat="1" ht="36" customHeight="1" x14ac:dyDescent="0.25">
      <c r="A24" s="14">
        <v>10</v>
      </c>
      <c r="B24" s="35" t="s">
        <v>44</v>
      </c>
      <c r="C24" s="36"/>
      <c r="D24" s="36"/>
      <c r="E24" s="36"/>
      <c r="F24" s="36"/>
      <c r="G24" s="36"/>
      <c r="H24" s="37"/>
      <c r="I24" s="16" t="b">
        <v>0</v>
      </c>
      <c r="J24" s="16"/>
      <c r="K24" s="17" t="b">
        <v>0</v>
      </c>
      <c r="L24" s="18"/>
      <c r="M24" s="19" t="str">
        <f t="shared" si="0"/>
        <v/>
      </c>
      <c r="N24" s="25">
        <f t="shared" si="1"/>
        <v>10</v>
      </c>
    </row>
    <row r="25" spans="1:14" s="13" customFormat="1" ht="30" customHeight="1" x14ac:dyDescent="0.25">
      <c r="A25" s="14">
        <v>11</v>
      </c>
      <c r="B25" s="35" t="s">
        <v>56</v>
      </c>
      <c r="C25" s="36"/>
      <c r="D25" s="36"/>
      <c r="E25" s="36"/>
      <c r="F25" s="36"/>
      <c r="G25" s="36"/>
      <c r="H25" s="37"/>
      <c r="I25" s="16" t="b">
        <v>0</v>
      </c>
      <c r="J25" s="16" t="b">
        <v>0</v>
      </c>
      <c r="K25" s="17" t="b">
        <v>0</v>
      </c>
      <c r="L25" s="20"/>
      <c r="M25" s="19" t="str">
        <f t="shared" si="0"/>
        <v/>
      </c>
      <c r="N25" s="25">
        <f t="shared" si="1"/>
        <v>10</v>
      </c>
    </row>
    <row r="26" spans="1:14" s="13" customFormat="1" ht="41.25" customHeight="1" x14ac:dyDescent="0.25">
      <c r="A26" s="14">
        <v>12</v>
      </c>
      <c r="B26" s="35" t="s">
        <v>62</v>
      </c>
      <c r="C26" s="36"/>
      <c r="D26" s="36"/>
      <c r="E26" s="36"/>
      <c r="F26" s="36"/>
      <c r="G26" s="36"/>
      <c r="H26" s="37"/>
      <c r="I26" s="16" t="b">
        <v>0</v>
      </c>
      <c r="J26" s="16"/>
      <c r="K26" s="17" t="b">
        <v>0</v>
      </c>
      <c r="L26" s="20"/>
      <c r="M26" s="19" t="str">
        <f t="shared" si="0"/>
        <v/>
      </c>
      <c r="N26" s="25">
        <f t="shared" si="1"/>
        <v>10</v>
      </c>
    </row>
    <row r="27" spans="1:14" s="13" customFormat="1" ht="46.5" customHeight="1" x14ac:dyDescent="0.25">
      <c r="A27" s="14">
        <v>13</v>
      </c>
      <c r="B27" s="35" t="s">
        <v>48</v>
      </c>
      <c r="C27" s="36"/>
      <c r="D27" s="36"/>
      <c r="E27" s="36"/>
      <c r="F27" s="36"/>
      <c r="G27" s="36"/>
      <c r="H27" s="37"/>
      <c r="I27" s="16" t="b">
        <v>0</v>
      </c>
      <c r="J27" s="16"/>
      <c r="K27" s="17"/>
      <c r="L27" s="20"/>
      <c r="M27" s="19" t="str">
        <f t="shared" si="0"/>
        <v/>
      </c>
      <c r="N27" s="25">
        <f t="shared" si="1"/>
        <v>10</v>
      </c>
    </row>
    <row r="28" spans="1:14" s="13" customFormat="1" ht="65.25" customHeight="1" x14ac:dyDescent="0.25">
      <c r="A28" s="14">
        <v>14</v>
      </c>
      <c r="B28" s="35" t="s">
        <v>45</v>
      </c>
      <c r="C28" s="36"/>
      <c r="D28" s="36"/>
      <c r="E28" s="36"/>
      <c r="F28" s="36"/>
      <c r="G28" s="36"/>
      <c r="H28" s="37"/>
      <c r="I28" s="16" t="b">
        <v>0</v>
      </c>
      <c r="J28" s="16"/>
      <c r="K28" s="17"/>
      <c r="L28" s="20"/>
      <c r="M28" s="19" t="str">
        <f t="shared" si="0"/>
        <v/>
      </c>
      <c r="N28" s="25">
        <f t="shared" si="1"/>
        <v>10</v>
      </c>
    </row>
    <row r="29" spans="1:14" s="13" customFormat="1" ht="53.25" customHeight="1" x14ac:dyDescent="0.25">
      <c r="A29" s="14">
        <v>15</v>
      </c>
      <c r="B29" s="35" t="s">
        <v>57</v>
      </c>
      <c r="C29" s="36"/>
      <c r="D29" s="36"/>
      <c r="E29" s="36"/>
      <c r="F29" s="36"/>
      <c r="G29" s="36"/>
      <c r="H29" s="37"/>
      <c r="I29" s="16" t="b">
        <v>0</v>
      </c>
      <c r="J29" s="16" t="b">
        <v>0</v>
      </c>
      <c r="K29" s="17" t="b">
        <v>0</v>
      </c>
      <c r="L29" s="20"/>
      <c r="M29" s="19" t="str">
        <f t="shared" si="0"/>
        <v/>
      </c>
      <c r="N29" s="25">
        <f t="shared" si="1"/>
        <v>10</v>
      </c>
    </row>
    <row r="30" spans="1:14" s="13" customFormat="1" ht="60" customHeight="1" x14ac:dyDescent="0.25">
      <c r="A30" s="14">
        <v>16</v>
      </c>
      <c r="B30" s="35" t="s">
        <v>46</v>
      </c>
      <c r="C30" s="36"/>
      <c r="D30" s="36"/>
      <c r="E30" s="36"/>
      <c r="F30" s="36"/>
      <c r="G30" s="36"/>
      <c r="H30" s="37"/>
      <c r="I30" s="16" t="b">
        <v>0</v>
      </c>
      <c r="J30" s="16"/>
      <c r="K30" s="17" t="b">
        <v>0</v>
      </c>
      <c r="L30" s="20"/>
      <c r="M30" s="19" t="str">
        <f t="shared" si="0"/>
        <v/>
      </c>
      <c r="N30" s="25">
        <f t="shared" si="1"/>
        <v>10</v>
      </c>
    </row>
    <row r="31" spans="1:14" s="13" customFormat="1" ht="59.25" customHeight="1" x14ac:dyDescent="0.25">
      <c r="A31" s="14">
        <v>17</v>
      </c>
      <c r="B31" s="35" t="s">
        <v>47</v>
      </c>
      <c r="C31" s="36"/>
      <c r="D31" s="36"/>
      <c r="E31" s="36"/>
      <c r="F31" s="36"/>
      <c r="G31" s="36"/>
      <c r="H31" s="37"/>
      <c r="I31" s="16" t="b">
        <v>0</v>
      </c>
      <c r="J31" s="16"/>
      <c r="K31" s="17" t="b">
        <v>0</v>
      </c>
      <c r="L31" s="20"/>
      <c r="M31" s="19" t="str">
        <f t="shared" si="0"/>
        <v/>
      </c>
      <c r="N31" s="25">
        <f t="shared" si="1"/>
        <v>10</v>
      </c>
    </row>
    <row r="32" spans="1:14" s="12" customFormat="1" ht="21" customHeight="1" x14ac:dyDescent="0.25">
      <c r="A32" s="41" t="s">
        <v>65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15">
        <f>IF(SUM(N15:N31)&lt;&gt;0, SUM(N15:N31)," ")</f>
        <v>170</v>
      </c>
    </row>
    <row r="33" spans="1:13" ht="24.75" customHeight="1" x14ac:dyDescent="0.25">
      <c r="A33" s="41" t="s">
        <v>60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15" t="str">
        <f>IF(SUM(M15:M31)&lt;&gt;0, SUM(M15:M31)," ")</f>
        <v xml:space="preserve"> </v>
      </c>
    </row>
    <row r="34" spans="1:13" x14ac:dyDescent="0.25">
      <c r="A34" s="55" t="s">
        <v>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20.2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8" customHeigh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7.2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3" x14ac:dyDescent="0.25">
      <c r="A39" s="2" t="s">
        <v>9</v>
      </c>
      <c r="B39" s="2"/>
      <c r="C39" s="2"/>
      <c r="D39" s="2"/>
      <c r="E39" s="2"/>
      <c r="F39" s="2"/>
      <c r="G39" s="2"/>
      <c r="H39" s="2"/>
      <c r="I39" s="2"/>
      <c r="J39" s="3"/>
      <c r="K39" s="3"/>
      <c r="L39" s="3"/>
      <c r="M39" s="3"/>
    </row>
    <row r="40" spans="1:13" x14ac:dyDescent="0.25">
      <c r="A40" s="2" t="s">
        <v>10</v>
      </c>
      <c r="B40" s="2"/>
      <c r="C40" s="2"/>
      <c r="D40" s="2"/>
      <c r="E40" s="2"/>
      <c r="F40" s="2"/>
      <c r="G40" s="2"/>
      <c r="H40" s="2"/>
      <c r="I40" s="2"/>
      <c r="J40" s="3"/>
      <c r="K40" s="3"/>
      <c r="L40" s="3"/>
      <c r="M40" s="3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3" t="s">
        <v>11</v>
      </c>
      <c r="B42" s="3"/>
      <c r="C42" s="3"/>
      <c r="D42" s="3"/>
      <c r="E42" s="3"/>
      <c r="F42" s="3"/>
      <c r="G42" s="3"/>
      <c r="H42" s="3"/>
      <c r="I42" s="3" t="s">
        <v>41</v>
      </c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 t="s">
        <v>12</v>
      </c>
      <c r="B45" s="3"/>
      <c r="C45" s="3"/>
      <c r="D45" s="3"/>
      <c r="E45" s="3"/>
      <c r="F45" s="3"/>
      <c r="G45" s="3"/>
      <c r="H45" s="3"/>
      <c r="I45" s="3" t="s">
        <v>13</v>
      </c>
      <c r="J45" s="3"/>
      <c r="K45" s="3"/>
      <c r="L45" s="3"/>
      <c r="M45" s="3"/>
    </row>
    <row r="46" spans="1:1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7" customHeight="1" x14ac:dyDescent="0.25">
      <c r="A48" s="4"/>
      <c r="B48" s="4"/>
      <c r="C48" s="4"/>
      <c r="D48" s="4"/>
      <c r="E48" s="6"/>
      <c r="F48" s="7"/>
      <c r="G48" s="4"/>
      <c r="H48" s="4"/>
      <c r="L48" s="4"/>
      <c r="M48" s="4"/>
    </row>
    <row r="49" spans="1:13" ht="15" customHeight="1" x14ac:dyDescent="0.25">
      <c r="A49" s="4"/>
      <c r="B49" s="4"/>
      <c r="C49" s="4"/>
      <c r="D49" s="43" t="s">
        <v>14</v>
      </c>
      <c r="E49" s="44"/>
      <c r="F49" s="21" t="str">
        <f>M33</f>
        <v xml:space="preserve"> </v>
      </c>
      <c r="G49" s="4"/>
      <c r="H49" s="4"/>
      <c r="L49" s="4"/>
      <c r="M49" s="4"/>
    </row>
    <row r="50" spans="1:13" ht="15" customHeight="1" x14ac:dyDescent="0.25">
      <c r="A50" s="4"/>
      <c r="B50" s="4"/>
      <c r="C50" s="4"/>
      <c r="D50" s="53" t="s">
        <v>37</v>
      </c>
      <c r="E50" s="58"/>
      <c r="F50" s="21">
        <f>M32</f>
        <v>170</v>
      </c>
      <c r="G50" s="4"/>
      <c r="H50" s="4"/>
      <c r="L50" s="4"/>
      <c r="M50" s="4"/>
    </row>
    <row r="51" spans="1:13" ht="15" customHeight="1" x14ac:dyDescent="0.25">
      <c r="A51" s="4"/>
      <c r="B51" s="4"/>
      <c r="C51" s="4"/>
      <c r="D51" s="45" t="s">
        <v>15</v>
      </c>
      <c r="E51" s="46"/>
      <c r="F51" s="22" t="s">
        <v>61</v>
      </c>
      <c r="G51" s="4"/>
      <c r="H51" s="4"/>
      <c r="L51" s="4"/>
      <c r="M51" s="4"/>
    </row>
    <row r="52" spans="1:13" ht="15" customHeight="1" x14ac:dyDescent="0.25">
      <c r="A52" s="4"/>
      <c r="B52" s="4"/>
      <c r="C52" s="4"/>
      <c r="D52" s="56" t="s">
        <v>16</v>
      </c>
      <c r="E52" s="57"/>
      <c r="F52" s="21">
        <v>0</v>
      </c>
      <c r="G52" s="4"/>
      <c r="H52" s="4"/>
      <c r="L52" s="4"/>
      <c r="M52" s="4"/>
    </row>
    <row r="53" spans="1:13" ht="26.25" customHeight="1" x14ac:dyDescent="0.25">
      <c r="A53" s="5"/>
      <c r="B53" s="5"/>
      <c r="C53" s="5"/>
      <c r="D53" s="53" t="s">
        <v>17</v>
      </c>
      <c r="E53" s="54"/>
      <c r="F53" s="23"/>
      <c r="G53" s="5"/>
      <c r="H53" s="5"/>
      <c r="I53" s="5"/>
      <c r="J53" s="5"/>
      <c r="K53" s="5"/>
      <c r="L53" s="5"/>
      <c r="M53" s="5"/>
    </row>
    <row r="54" spans="1:13" ht="44.25" customHeight="1" x14ac:dyDescent="0.25">
      <c r="A54" s="5"/>
      <c r="B54" s="5"/>
      <c r="C54" s="4"/>
      <c r="D54" s="26" t="s">
        <v>18</v>
      </c>
      <c r="E54" s="27"/>
      <c r="F54" s="24" t="str">
        <f>IFERROR(F49/F50," ")</f>
        <v xml:space="preserve"> </v>
      </c>
      <c r="G54" s="5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5.75" customHeight="1" x14ac:dyDescent="0.25">
      <c r="A56" s="5"/>
      <c r="B56" s="5"/>
      <c r="C56" s="4"/>
      <c r="D56" s="8"/>
      <c r="E56" s="8"/>
      <c r="F56" s="8"/>
      <c r="G56" s="5"/>
      <c r="H56" s="5"/>
      <c r="I56" s="5"/>
      <c r="J56" s="5"/>
      <c r="K56" s="5"/>
      <c r="L56" s="5"/>
      <c r="M56" s="5"/>
    </row>
    <row r="57" spans="1:13" ht="29.25" customHeight="1" x14ac:dyDescent="0.25">
      <c r="A57" s="5"/>
      <c r="B57" s="5"/>
      <c r="C57" s="4"/>
      <c r="D57" s="9" t="s">
        <v>19</v>
      </c>
      <c r="E57" s="9" t="s">
        <v>20</v>
      </c>
      <c r="F57" s="8"/>
      <c r="G57" s="5"/>
      <c r="H57" s="5"/>
      <c r="I57" s="5"/>
      <c r="J57" s="5"/>
      <c r="K57" s="5"/>
      <c r="L57" s="5"/>
      <c r="M57" s="5"/>
    </row>
    <row r="58" spans="1:13" ht="21" customHeight="1" x14ac:dyDescent="0.25">
      <c r="A58" s="5"/>
      <c r="B58" s="5"/>
      <c r="C58" s="4"/>
      <c r="D58" s="9" t="s">
        <v>21</v>
      </c>
      <c r="E58" s="9" t="s">
        <v>22</v>
      </c>
      <c r="F58" s="8"/>
      <c r="G58" s="5"/>
      <c r="H58" s="5"/>
      <c r="I58" s="5"/>
      <c r="J58" s="5"/>
      <c r="K58" s="5"/>
      <c r="L58" s="5"/>
      <c r="M58" s="5"/>
    </row>
    <row r="59" spans="1:13" ht="19.5" customHeight="1" x14ac:dyDescent="0.25">
      <c r="A59" s="5"/>
      <c r="B59" s="5"/>
      <c r="C59" s="4"/>
      <c r="D59" s="9" t="s">
        <v>23</v>
      </c>
      <c r="E59" s="9" t="s">
        <v>24</v>
      </c>
      <c r="F59" s="8"/>
      <c r="G59" s="5"/>
      <c r="H59" s="5"/>
      <c r="I59" s="5"/>
      <c r="J59" s="5"/>
      <c r="K59" s="5"/>
      <c r="L59" s="5"/>
      <c r="M59" s="5"/>
    </row>
    <row r="60" spans="1:13" ht="19.5" customHeight="1" x14ac:dyDescent="0.25">
      <c r="A60" s="5"/>
      <c r="B60" s="5"/>
      <c r="C60" s="4"/>
      <c r="D60" s="9" t="s">
        <v>25</v>
      </c>
      <c r="E60" s="9" t="s">
        <v>26</v>
      </c>
      <c r="F60" s="8"/>
      <c r="G60" s="5"/>
      <c r="H60" s="5"/>
      <c r="I60" s="5"/>
      <c r="J60" s="5"/>
      <c r="K60" s="5"/>
      <c r="L60" s="5"/>
      <c r="M60" s="5"/>
    </row>
    <row r="61" spans="1:13" ht="18.75" customHeight="1" x14ac:dyDescent="0.25">
      <c r="A61" s="5"/>
      <c r="B61" s="5"/>
      <c r="C61" s="4"/>
      <c r="D61" s="9" t="s">
        <v>27</v>
      </c>
      <c r="E61" s="9" t="s">
        <v>30</v>
      </c>
      <c r="F61" s="8"/>
      <c r="G61" s="5"/>
      <c r="H61" s="5"/>
      <c r="I61" s="5"/>
      <c r="J61" s="5"/>
      <c r="K61" s="5"/>
      <c r="L61" s="5"/>
      <c r="M61" s="5"/>
    </row>
    <row r="62" spans="1:13" ht="19.5" customHeight="1" x14ac:dyDescent="0.25">
      <c r="D62" s="9" t="s">
        <v>28</v>
      </c>
      <c r="E62" s="9" t="s">
        <v>29</v>
      </c>
      <c r="F62" s="8"/>
    </row>
    <row r="69" spans="5:6" x14ac:dyDescent="0.25">
      <c r="E69" s="8"/>
      <c r="F69" s="8"/>
    </row>
    <row r="70" spans="5:6" x14ac:dyDescent="0.25">
      <c r="E70" s="8"/>
      <c r="F70" s="8"/>
    </row>
    <row r="71" spans="5:6" ht="15" customHeight="1" x14ac:dyDescent="0.25">
      <c r="E71" s="8"/>
      <c r="F71" s="8"/>
    </row>
    <row r="72" spans="5:6" x14ac:dyDescent="0.25">
      <c r="E72" s="8"/>
      <c r="F72" s="8"/>
    </row>
    <row r="73" spans="5:6" x14ac:dyDescent="0.25">
      <c r="E73" s="8"/>
      <c r="F73" s="8"/>
    </row>
    <row r="74" spans="5:6" x14ac:dyDescent="0.25">
      <c r="E74" s="8"/>
      <c r="F74" s="8"/>
    </row>
  </sheetData>
  <mergeCells count="51">
    <mergeCell ref="A32:L32"/>
    <mergeCell ref="A8:C8"/>
    <mergeCell ref="D8:M8"/>
    <mergeCell ref="A9:C9"/>
    <mergeCell ref="B19:H19"/>
    <mergeCell ref="D9:M9"/>
    <mergeCell ref="A10:C10"/>
    <mergeCell ref="D10:M10"/>
    <mergeCell ref="D53:E53"/>
    <mergeCell ref="B31:H31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A34:M38"/>
    <mergeCell ref="D52:E52"/>
    <mergeCell ref="D50:E50"/>
    <mergeCell ref="A5:B5"/>
    <mergeCell ref="C5:M5"/>
    <mergeCell ref="A6:B6"/>
    <mergeCell ref="C6:M6"/>
    <mergeCell ref="A7:B7"/>
    <mergeCell ref="C7:M7"/>
    <mergeCell ref="A1:M1"/>
    <mergeCell ref="A2:M2"/>
    <mergeCell ref="A3:M3"/>
    <mergeCell ref="A4:B4"/>
    <mergeCell ref="C4:M4"/>
    <mergeCell ref="D54:E54"/>
    <mergeCell ref="A11:C11"/>
    <mergeCell ref="D11:M11"/>
    <mergeCell ref="A12:C12"/>
    <mergeCell ref="D12:M12"/>
    <mergeCell ref="A13:A14"/>
    <mergeCell ref="B13:H14"/>
    <mergeCell ref="I13:L13"/>
    <mergeCell ref="M13:M14"/>
    <mergeCell ref="B15:H15"/>
    <mergeCell ref="B17:H17"/>
    <mergeCell ref="B16:H16"/>
    <mergeCell ref="B18:H18"/>
    <mergeCell ref="A33:L33"/>
    <mergeCell ref="D49:E49"/>
    <mergeCell ref="D51:E51"/>
  </mergeCells>
  <conditionalFormatting sqref="D58:E58">
    <cfRule type="expression" dxfId="5" priority="5">
      <formula>$F$54&gt;=91%</formula>
    </cfRule>
  </conditionalFormatting>
  <conditionalFormatting sqref="D58:E62">
    <cfRule type="expression" dxfId="4" priority="1">
      <formula>$F$54=" "</formula>
    </cfRule>
  </conditionalFormatting>
  <conditionalFormatting sqref="D59:E59">
    <cfRule type="expression" dxfId="3" priority="4">
      <formula>AND(81%&lt;=$F$54,$F$54&lt;=90%)</formula>
    </cfRule>
  </conditionalFormatting>
  <conditionalFormatting sqref="D60:E60">
    <cfRule type="expression" dxfId="2" priority="3">
      <formula>AND(71%&lt;=$F$54,$F$54&lt;=80%)</formula>
    </cfRule>
  </conditionalFormatting>
  <conditionalFormatting sqref="D61:E61">
    <cfRule type="expression" dxfId="1" priority="2">
      <formula>AND(61%&lt;=$F$54,$F$54&lt;=70%)</formula>
    </cfRule>
  </conditionalFormatting>
  <conditionalFormatting sqref="D62:E62">
    <cfRule type="expression" dxfId="0" priority="6">
      <formula>$F$54&lt;=60%</formula>
    </cfRule>
  </conditionalFormatting>
  <pageMargins left="0" right="0" top="0.74803149606299213" bottom="0" header="0.31496062992125984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161925</xdr:rowOff>
                  </from>
                  <to>
                    <xdr:col>10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161925</xdr:rowOff>
                  </from>
                  <to>
                    <xdr:col>10</xdr:col>
                    <xdr:colOff>19050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161925</xdr:rowOff>
                  </from>
                  <to>
                    <xdr:col>10</xdr:col>
                    <xdr:colOff>19050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161925</xdr:rowOff>
                  </from>
                  <to>
                    <xdr:col>10</xdr:col>
                    <xdr:colOff>19050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161925</xdr:rowOff>
                  </from>
                  <to>
                    <xdr:col>10</xdr:col>
                    <xdr:colOff>19050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161925</xdr:rowOff>
                  </from>
                  <to>
                    <xdr:col>10</xdr:col>
                    <xdr:colOff>19050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47625</xdr:rowOff>
                  </from>
                  <to>
                    <xdr:col>10</xdr:col>
                    <xdr:colOff>19050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161925</xdr:rowOff>
                  </from>
                  <to>
                    <xdr:col>10</xdr:col>
                    <xdr:colOff>19050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10</xdr:col>
                    <xdr:colOff>19050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10</xdr:col>
                    <xdr:colOff>19050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10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10</xdr:col>
                    <xdr:colOff>19050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57150</xdr:rowOff>
                  </from>
                  <to>
                    <xdr:col>10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28575</xdr:rowOff>
                  </from>
                  <to>
                    <xdr:col>10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28575</xdr:rowOff>
                  </from>
                  <to>
                    <xdr:col>10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10</xdr:col>
                    <xdr:colOff>19050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10</xdr:col>
                    <xdr:colOff>19050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161925</xdr:rowOff>
                  </from>
                  <to>
                    <xdr:col>8</xdr:col>
                    <xdr:colOff>485775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161925</xdr:rowOff>
                  </from>
                  <to>
                    <xdr:col>8</xdr:col>
                    <xdr:colOff>485775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161925</xdr:rowOff>
                  </from>
                  <to>
                    <xdr:col>8</xdr:col>
                    <xdr:colOff>485775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161925</xdr:rowOff>
                  </from>
                  <to>
                    <xdr:col>8</xdr:col>
                    <xdr:colOff>485775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161925</xdr:rowOff>
                  </from>
                  <to>
                    <xdr:col>8</xdr:col>
                    <xdr:colOff>485775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66675</xdr:rowOff>
                  </from>
                  <to>
                    <xdr:col>8</xdr:col>
                    <xdr:colOff>504825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161925</xdr:rowOff>
                  </from>
                  <to>
                    <xdr:col>8</xdr:col>
                    <xdr:colOff>485775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161925</xdr:rowOff>
                  </from>
                  <to>
                    <xdr:col>8</xdr:col>
                    <xdr:colOff>485775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161925</xdr:rowOff>
                  </from>
                  <to>
                    <xdr:col>8</xdr:col>
                    <xdr:colOff>485775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161925</xdr:rowOff>
                  </from>
                  <to>
                    <xdr:col>8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161925</xdr:rowOff>
                  </from>
                  <to>
                    <xdr:col>8</xdr:col>
                    <xdr:colOff>485775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66675</xdr:rowOff>
                  </from>
                  <to>
                    <xdr:col>8</xdr:col>
                    <xdr:colOff>485775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485775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38100</xdr:rowOff>
                  </from>
                  <to>
                    <xdr:col>8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161925</xdr:rowOff>
                  </from>
                  <to>
                    <xdr:col>8</xdr:col>
                    <xdr:colOff>485775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161925</xdr:rowOff>
                  </from>
                  <to>
                    <xdr:col>8</xdr:col>
                    <xdr:colOff>485775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161925</xdr:rowOff>
                  </from>
                  <to>
                    <xdr:col>8</xdr:col>
                    <xdr:colOff>485775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161925</xdr:rowOff>
                  </from>
                  <to>
                    <xdr:col>10</xdr:col>
                    <xdr:colOff>1066800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161925</xdr:rowOff>
                  </from>
                  <to>
                    <xdr:col>10</xdr:col>
                    <xdr:colOff>1057275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161925</xdr:rowOff>
                  </from>
                  <to>
                    <xdr:col>10</xdr:col>
                    <xdr:colOff>1057275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161925</xdr:rowOff>
                  </from>
                  <to>
                    <xdr:col>10</xdr:col>
                    <xdr:colOff>1066800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161925</xdr:rowOff>
                  </from>
                  <to>
                    <xdr:col>11</xdr:col>
                    <xdr:colOff>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161925</xdr:rowOff>
                  </from>
                  <to>
                    <xdr:col>11</xdr:col>
                    <xdr:colOff>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47625</xdr:rowOff>
                  </from>
                  <to>
                    <xdr:col>11</xdr:col>
                    <xdr:colOff>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161925</xdr:rowOff>
                  </from>
                  <to>
                    <xdr:col>11</xdr:col>
                    <xdr:colOff>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161925</xdr:rowOff>
                  </from>
                  <to>
                    <xdr:col>10</xdr:col>
                    <xdr:colOff>1066800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161925</xdr:rowOff>
                  </from>
                  <to>
                    <xdr:col>11</xdr:col>
                    <xdr:colOff>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161925</xdr:rowOff>
                  </from>
                  <to>
                    <xdr:col>11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161925</xdr:rowOff>
                  </from>
                  <to>
                    <xdr:col>11</xdr:col>
                    <xdr:colOff>9525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57150</xdr:rowOff>
                  </from>
                  <to>
                    <xdr:col>10</xdr:col>
                    <xdr:colOff>1066800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9525</xdr:rowOff>
                  </from>
                  <to>
                    <xdr:col>11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19050</xdr:rowOff>
                  </from>
                  <to>
                    <xdr:col>11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161925</xdr:rowOff>
                  </from>
                  <to>
                    <xdr:col>11</xdr:col>
                    <xdr:colOff>9525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161925</xdr:rowOff>
                  </from>
                  <to>
                    <xdr:col>11</xdr:col>
                    <xdr:colOff>9525</xdr:colOff>
                    <xdr:row>30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2023-08-29T12:42:10Z</dcterms:modified>
</cp:coreProperties>
</file>